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A5935B13-703C-4986-B818-11DA3DC57691}"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<sst xmlns="http://schemas.openxmlformats.org/spreadsheetml/2006/main" count="8066" uniqueCount="1829">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</sst>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613</v>
      </c>
      <c r="B10" s="248"/>
      <c r="C10" s="191" t="str">
        <f>VLOOKUP(A10,Listado!A6:R456,6,0)</f>
        <v>G. PROYECTOS DE CARRETERAS</v>
      </c>
      <c r="D10" s="191"/>
      <c r="E10" s="191"/>
      <c r="F10" s="191"/>
      <c r="G10" s="191" t="str">
        <f>VLOOKUP(A10,Listado!A6:R456,7,0)</f>
        <v>Técnico/a 1</v>
      </c>
      <c r="H10" s="191"/>
      <c r="I10" s="241" t="str">
        <f>VLOOKUP(A10,Listado!A6:R456,2,0)</f>
        <v>Especialista en Expropiaciones</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62" customHeight="1" thickTop="1" thickBot="1">
      <c r="A17" s="231" t="str">
        <f>VLOOKUP(A10,Listado!A6:R456,18,0)</f>
        <v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1B7L2zUyhxUbx+RJCcqOCP/+nqQVLdklycZT0HLEDVdLRGNciAP6IXzimjjJQBAuTcZqMfIw+2qfjVGbuhYx3g==" saltValue="UotW2n/0mUB253r8kOF6I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2022-10-11T10:05:19Z</dcterms:modified>
</cp:coreProperties>
</file>